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4520" windowHeight="5025" tabRatio="803" activeTab="0"/>
  </bookViews>
  <sheets>
    <sheet name="表1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<sst xmlns="http://schemas.openxmlformats.org/spreadsheetml/2006/main" count="52" uniqueCount="51">
  <si>
    <t>单位：万元</t>
  </si>
  <si>
    <t>收      入</t>
  </si>
  <si>
    <t>支      出</t>
  </si>
  <si>
    <t>用事业基金弥补收支差额</t>
  </si>
  <si>
    <t>结转下年</t>
  </si>
  <si>
    <t>项目</t>
  </si>
  <si>
    <t>本年收入合计</t>
  </si>
  <si>
    <t>本年支出合计</t>
  </si>
  <si>
    <t>收    入    总    计</t>
  </si>
  <si>
    <t>收支预算总表</t>
  </si>
  <si>
    <t>上缴上级支出</t>
  </si>
  <si>
    <t>上年结余、结转</t>
  </si>
  <si>
    <t>支    出    总    计</t>
  </si>
  <si>
    <t>表1</t>
  </si>
  <si>
    <t>二、事业收入</t>
  </si>
  <si>
    <t>一、财政预算拨款</t>
  </si>
  <si>
    <t>一、一般公共服务</t>
  </si>
  <si>
    <t>三、事业单位经营收入</t>
  </si>
  <si>
    <t>四、其他收入</t>
  </si>
  <si>
    <t>　　行政事业单位离退休</t>
  </si>
  <si>
    <t>对附属单位补助支出</t>
  </si>
  <si>
    <t>附属单位上缴收入</t>
  </si>
  <si>
    <t>上级补助收入</t>
  </si>
  <si>
    <t>2016年预算数</t>
  </si>
  <si>
    <t xml:space="preserve">      一般公共预算拨款</t>
  </si>
  <si>
    <t xml:space="preserve">      政府性基金预算拨款</t>
  </si>
  <si>
    <t xml:space="preserve">      财政专户拨款</t>
  </si>
  <si>
    <t xml:space="preserve">      一般性经费拨款</t>
  </si>
  <si>
    <t xml:space="preserve">      财政专项资金拨款</t>
  </si>
  <si>
    <t xml:space="preserve">      政府投资项目拨款</t>
  </si>
  <si>
    <t>项目</t>
  </si>
  <si>
    <t xml:space="preserve">    群众团体事务</t>
  </si>
  <si>
    <t xml:space="preserve">        行政运行</t>
  </si>
  <si>
    <t xml:space="preserve">        一般行政管理事务</t>
  </si>
  <si>
    <t>二、教育支出</t>
  </si>
  <si>
    <t>三、社会保障和就业</t>
  </si>
  <si>
    <t xml:space="preserve">        其他群众团体事务支出</t>
  </si>
  <si>
    <t>四、医疗卫生</t>
  </si>
  <si>
    <t>五、住房保障支出</t>
  </si>
  <si>
    <t xml:space="preserve">   </t>
  </si>
  <si>
    <t xml:space="preserve"> 单位名称：深圳市妇女联合会</t>
  </si>
  <si>
    <t xml:space="preserve">    进修及培训</t>
  </si>
  <si>
    <r>
      <t xml:space="preserve">    </t>
    </r>
    <r>
      <rPr>
        <sz val="10"/>
        <rFont val="宋体"/>
        <family val="0"/>
      </rPr>
      <t>财政对社会保险基金的补助</t>
    </r>
  </si>
  <si>
    <t xml:space="preserve">        培训支出</t>
  </si>
  <si>
    <r>
      <t xml:space="preserve">    </t>
    </r>
    <r>
      <rPr>
        <sz val="10"/>
        <rFont val="宋体"/>
        <family val="0"/>
      </rPr>
      <t>医疗保障</t>
    </r>
  </si>
  <si>
    <r>
      <t xml:space="preserve">    </t>
    </r>
    <r>
      <rPr>
        <sz val="10"/>
        <rFont val="宋体"/>
        <family val="0"/>
      </rPr>
      <t>住房改革支出</t>
    </r>
  </si>
  <si>
    <r>
      <t xml:space="preserve">        </t>
    </r>
    <r>
      <rPr>
        <sz val="10"/>
        <rFont val="宋体"/>
        <family val="0"/>
      </rPr>
      <t>财政对其他社会保险基金的补助</t>
    </r>
  </si>
  <si>
    <r>
      <t xml:space="preserve">        </t>
    </r>
    <r>
      <rPr>
        <sz val="10"/>
        <rFont val="宋体"/>
        <family val="0"/>
      </rPr>
      <t>归口管理的行政单位离退休</t>
    </r>
  </si>
  <si>
    <r>
      <t xml:space="preserve">        </t>
    </r>
    <r>
      <rPr>
        <sz val="10"/>
        <rFont val="宋体"/>
        <family val="0"/>
      </rPr>
      <t>行政单位医疗</t>
    </r>
  </si>
  <si>
    <r>
      <t xml:space="preserve">        </t>
    </r>
    <r>
      <rPr>
        <sz val="10"/>
        <rFont val="宋体"/>
        <family val="0"/>
      </rPr>
      <t>住房公积金</t>
    </r>
  </si>
  <si>
    <r>
      <t xml:space="preserve">        </t>
    </r>
    <r>
      <rPr>
        <sz val="10"/>
        <rFont val="宋体"/>
        <family val="0"/>
      </rPr>
      <t>购房补贴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</si>
</sst>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,##0.0_ "/>
    <numFmt numFmtId="179" formatCode="_ * #,##0_ ;_ * \-#,##0_ ;_ * &quot;-&quot;??_ ;_ @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19" fillId="0" borderId="0" xfId="40" applyFont="1" applyBorder="1" applyAlignment="1">
      <alignment vertical="center"/>
      <protection/>
    </xf>
    <xf numFmtId="0" fontId="19" fillId="0" borderId="0" xfId="40" applyFont="1" applyBorder="1" applyAlignment="1">
      <alignment/>
      <protection/>
    </xf>
    <xf numFmtId="0" fontId="19" fillId="0" borderId="0" xfId="40" applyFont="1" applyBorder="1" applyAlignment="1">
      <alignment horizontal="center"/>
      <protection/>
    </xf>
    <xf numFmtId="0" fontId="19" fillId="0" borderId="10" xfId="40" applyFont="1" applyBorder="1" applyAlignment="1" quotePrefix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vertical="center"/>
      <protection/>
    </xf>
    <xf numFmtId="176" fontId="19" fillId="0" borderId="10" xfId="40" applyNumberFormat="1" applyFont="1" applyBorder="1" applyAlignment="1">
      <alignment vertical="center" wrapText="1"/>
      <protection/>
    </xf>
    <xf numFmtId="0" fontId="19" fillId="0" borderId="10" xfId="40" applyFont="1" applyBorder="1" applyAlignment="1" quotePrefix="1">
      <alignment vertical="center"/>
      <protection/>
    </xf>
    <xf numFmtId="0" fontId="19" fillId="0" borderId="10" xfId="40" applyFont="1" applyBorder="1" applyAlignment="1">
      <alignment vertical="center" wrapText="1"/>
      <protection/>
    </xf>
    <xf numFmtId="0" fontId="19" fillId="0" borderId="10" xfId="40" applyFont="1" applyFill="1" applyBorder="1" applyAlignment="1">
      <alignment vertical="center"/>
      <protection/>
    </xf>
    <xf numFmtId="0" fontId="19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vertical="center"/>
      <protection/>
    </xf>
    <xf numFmtId="179" fontId="19" fillId="0" borderId="10" xfId="50" applyNumberFormat="1" applyFont="1" applyBorder="1" applyAlignment="1">
      <alignment vertical="center"/>
    </xf>
    <xf numFmtId="0" fontId="19" fillId="0" borderId="10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0" fillId="0" borderId="0" xfId="0" applyFont="1" applyFill="1" applyAlignment="1">
      <alignment horizontal="center"/>
    </xf>
    <xf numFmtId="0" fontId="19" fillId="0" borderId="10" xfId="40" applyFont="1" applyBorder="1" applyAlignment="1" quotePrefix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PageLayoutView="0" workbookViewId="0" topLeftCell="A10">
      <selection activeCell="E16" sqref="E16"/>
    </sheetView>
  </sheetViews>
  <sheetFormatPr defaultColWidth="9.00390625" defaultRowHeight="14.25"/>
  <cols>
    <col min="1" max="1" width="5.625" style="1" customWidth="1"/>
    <col min="2" max="2" width="40.625" style="1" customWidth="1"/>
    <col min="3" max="3" width="12.625" style="1" customWidth="1"/>
    <col min="4" max="4" width="40.625" style="1" customWidth="1"/>
    <col min="5" max="5" width="12.625" style="1" customWidth="1"/>
    <col min="6" max="16384" width="9.00390625" style="1" customWidth="1"/>
  </cols>
  <sheetData>
    <row r="1" ht="15" customHeight="1">
      <c r="B1" s="2" t="s">
        <v>13</v>
      </c>
    </row>
    <row r="2" spans="2:5" ht="21.75" customHeight="1">
      <c r="B2" s="19" t="s">
        <v>9</v>
      </c>
      <c r="C2" s="19"/>
      <c r="D2" s="19"/>
      <c r="E2" s="19"/>
    </row>
    <row r="3" spans="2:5" ht="15" customHeight="1">
      <c r="B3" s="3" t="s">
        <v>40</v>
      </c>
      <c r="C3" s="4"/>
      <c r="D3" s="4"/>
      <c r="E3" s="5" t="s">
        <v>0</v>
      </c>
    </row>
    <row r="4" spans="2:5" ht="15" customHeight="1">
      <c r="B4" s="20" t="s">
        <v>1</v>
      </c>
      <c r="C4" s="20"/>
      <c r="D4" s="20" t="s">
        <v>2</v>
      </c>
      <c r="E4" s="20"/>
    </row>
    <row r="5" spans="2:5" ht="24" customHeight="1">
      <c r="B5" s="6" t="s">
        <v>5</v>
      </c>
      <c r="C5" s="7" t="s">
        <v>23</v>
      </c>
      <c r="D5" s="7" t="s">
        <v>30</v>
      </c>
      <c r="E5" s="7" t="s">
        <v>23</v>
      </c>
    </row>
    <row r="6" spans="2:5" ht="15" customHeight="1">
      <c r="B6" s="8" t="s">
        <v>15</v>
      </c>
      <c r="C6" s="9">
        <f>2491+37</f>
        <v>2528</v>
      </c>
      <c r="D6" s="8" t="s">
        <v>16</v>
      </c>
      <c r="E6" s="16">
        <f>E7</f>
        <v>2146</v>
      </c>
    </row>
    <row r="7" spans="2:5" ht="15" customHeight="1">
      <c r="B7" s="8" t="s">
        <v>24</v>
      </c>
      <c r="C7" s="9">
        <f>2491+37</f>
        <v>2528</v>
      </c>
      <c r="D7" s="8" t="s">
        <v>31</v>
      </c>
      <c r="E7" s="16">
        <f>E8+E9+E10</f>
        <v>2146</v>
      </c>
    </row>
    <row r="8" spans="2:5" ht="15" customHeight="1">
      <c r="B8" s="8" t="s">
        <v>27</v>
      </c>
      <c r="C8" s="9">
        <f>2491+37</f>
        <v>2528</v>
      </c>
      <c r="D8" s="15" t="s">
        <v>32</v>
      </c>
      <c r="E8" s="16">
        <f>850</f>
        <v>850</v>
      </c>
    </row>
    <row r="9" spans="2:5" ht="15" customHeight="1">
      <c r="B9" s="8" t="s">
        <v>28</v>
      </c>
      <c r="C9" s="9"/>
      <c r="D9" s="8" t="s">
        <v>33</v>
      </c>
      <c r="E9" s="16">
        <v>1122</v>
      </c>
    </row>
    <row r="10" spans="2:5" ht="15" customHeight="1">
      <c r="B10" s="8" t="s">
        <v>29</v>
      </c>
      <c r="C10" s="9"/>
      <c r="D10" s="15" t="s">
        <v>36</v>
      </c>
      <c r="E10" s="16">
        <f>40+134</f>
        <v>174</v>
      </c>
    </row>
    <row r="11" spans="2:5" ht="15" customHeight="1">
      <c r="B11" s="8" t="s">
        <v>25</v>
      </c>
      <c r="C11" s="9"/>
      <c r="D11" s="15" t="s">
        <v>34</v>
      </c>
      <c r="E11" s="16">
        <f>E12</f>
        <v>61</v>
      </c>
    </row>
    <row r="12" spans="2:5" ht="15" customHeight="1">
      <c r="B12" s="8" t="s">
        <v>26</v>
      </c>
      <c r="C12" s="9"/>
      <c r="D12" s="15" t="s">
        <v>41</v>
      </c>
      <c r="E12" s="16">
        <f>E13</f>
        <v>61</v>
      </c>
    </row>
    <row r="13" spans="2:5" ht="15" customHeight="1">
      <c r="B13" s="8" t="s">
        <v>14</v>
      </c>
      <c r="C13" s="9"/>
      <c r="D13" s="15" t="s">
        <v>43</v>
      </c>
      <c r="E13" s="16">
        <v>61</v>
      </c>
    </row>
    <row r="14" spans="2:5" ht="15" customHeight="1">
      <c r="B14" s="8" t="s">
        <v>17</v>
      </c>
      <c r="C14" s="9"/>
      <c r="D14" s="8" t="s">
        <v>35</v>
      </c>
      <c r="E14" s="16">
        <v>258</v>
      </c>
    </row>
    <row r="15" spans="2:5" ht="15" customHeight="1">
      <c r="B15" s="8" t="s">
        <v>18</v>
      </c>
      <c r="C15" s="9">
        <f>14</f>
        <v>14</v>
      </c>
      <c r="D15" s="15" t="s">
        <v>42</v>
      </c>
      <c r="E15" s="16">
        <f>E16</f>
        <v>12</v>
      </c>
    </row>
    <row r="16" spans="2:5" ht="15" customHeight="1">
      <c r="B16" s="8"/>
      <c r="C16" s="9"/>
      <c r="D16" s="15" t="s">
        <v>46</v>
      </c>
      <c r="E16" s="16">
        <f>9+3</f>
        <v>12</v>
      </c>
    </row>
    <row r="17" spans="2:5" ht="15" customHeight="1">
      <c r="B17" s="8"/>
      <c r="C17" s="9"/>
      <c r="D17" s="8" t="s">
        <v>19</v>
      </c>
      <c r="E17" s="16">
        <f>E18</f>
        <v>246</v>
      </c>
    </row>
    <row r="18" spans="2:5" ht="15" customHeight="1">
      <c r="B18" s="8"/>
      <c r="C18" s="9"/>
      <c r="D18" s="15" t="s">
        <v>47</v>
      </c>
      <c r="E18" s="16">
        <v>246</v>
      </c>
    </row>
    <row r="19" spans="2:5" ht="15" customHeight="1">
      <c r="B19" s="10"/>
      <c r="C19" s="11"/>
      <c r="D19" s="12" t="s">
        <v>37</v>
      </c>
      <c r="E19" s="16">
        <f>E20</f>
        <v>34</v>
      </c>
    </row>
    <row r="20" spans="2:5" ht="15" customHeight="1">
      <c r="B20" s="10"/>
      <c r="C20" s="11"/>
      <c r="D20" s="17" t="s">
        <v>44</v>
      </c>
      <c r="E20" s="16">
        <f>E21</f>
        <v>34</v>
      </c>
    </row>
    <row r="21" spans="2:5" ht="15" customHeight="1">
      <c r="B21" s="10"/>
      <c r="C21" s="11"/>
      <c r="D21" s="17" t="s">
        <v>48</v>
      </c>
      <c r="E21" s="16">
        <v>34</v>
      </c>
    </row>
    <row r="22" spans="2:5" ht="15" customHeight="1">
      <c r="B22" s="10"/>
      <c r="C22" s="11"/>
      <c r="D22" s="8" t="s">
        <v>38</v>
      </c>
      <c r="E22" s="16">
        <f>E23</f>
        <v>95</v>
      </c>
    </row>
    <row r="23" spans="2:5" ht="15" customHeight="1">
      <c r="B23" s="10"/>
      <c r="C23" s="11"/>
      <c r="D23" s="15" t="s">
        <v>45</v>
      </c>
      <c r="E23" s="16">
        <f>E24+E25</f>
        <v>95</v>
      </c>
    </row>
    <row r="24" spans="2:5" ht="15" customHeight="1">
      <c r="B24" s="10"/>
      <c r="C24" s="11"/>
      <c r="D24" s="15" t="s">
        <v>49</v>
      </c>
      <c r="E24" s="16">
        <f>3+59</f>
        <v>62</v>
      </c>
    </row>
    <row r="25" spans="2:5" ht="15" customHeight="1">
      <c r="B25" s="8"/>
      <c r="C25" s="11"/>
      <c r="D25" s="15" t="s">
        <v>50</v>
      </c>
      <c r="E25" s="16">
        <f>6+27</f>
        <v>33</v>
      </c>
    </row>
    <row r="26" spans="2:5" ht="15" customHeight="1">
      <c r="B26" s="6" t="s">
        <v>6</v>
      </c>
      <c r="C26" s="9">
        <f>C7+C15</f>
        <v>2542</v>
      </c>
      <c r="D26" s="6" t="s">
        <v>7</v>
      </c>
      <c r="E26" s="16">
        <f>E6+E11+E14+E19+E22</f>
        <v>2594</v>
      </c>
    </row>
    <row r="27" spans="2:5" ht="15" customHeight="1">
      <c r="B27" s="13" t="s">
        <v>22</v>
      </c>
      <c r="C27" s="11"/>
      <c r="D27" s="13" t="s">
        <v>20</v>
      </c>
      <c r="E27" s="16"/>
    </row>
    <row r="28" spans="2:5" ht="15" customHeight="1">
      <c r="B28" s="8" t="s">
        <v>21</v>
      </c>
      <c r="C28" s="9"/>
      <c r="D28" s="8" t="s">
        <v>10</v>
      </c>
      <c r="E28" s="16"/>
    </row>
    <row r="29" spans="2:5" ht="15" customHeight="1">
      <c r="B29" s="10" t="s">
        <v>3</v>
      </c>
      <c r="C29" s="9"/>
      <c r="D29" s="10" t="s">
        <v>4</v>
      </c>
      <c r="E29" s="16"/>
    </row>
    <row r="30" spans="2:5" ht="15" customHeight="1">
      <c r="B30" s="10" t="s">
        <v>11</v>
      </c>
      <c r="C30" s="9">
        <v>52</v>
      </c>
      <c r="E30" s="16"/>
    </row>
    <row r="31" spans="2:5" ht="15" customHeight="1">
      <c r="B31" s="14" t="s">
        <v>8</v>
      </c>
      <c r="C31" s="9">
        <f>C26+C30</f>
        <v>2594</v>
      </c>
      <c r="D31" s="14" t="s">
        <v>12</v>
      </c>
      <c r="E31" s="16">
        <f>E6+E11+E14+E19+E22</f>
        <v>2594</v>
      </c>
    </row>
    <row r="32" spans="2:5" ht="18" customHeight="1">
      <c r="B32" s="18" t="s">
        <v>39</v>
      </c>
      <c r="C32" s="18"/>
      <c r="D32" s="18"/>
      <c r="E32" s="18"/>
    </row>
    <row r="33" ht="19.5" customHeight="1"/>
  </sheetData>
  <sheetProtection/>
  <mergeCells count="4">
    <mergeCell ref="B32:E32"/>
    <mergeCell ref="B2:E2"/>
    <mergeCell ref="D4:E4"/>
    <mergeCell ref="B4:C4"/>
  </mergeCells>
  <printOptions horizontalCentered="1"/>
  <pageMargins left="0.7480314960629921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王燕华</cp:lastModifiedBy>
  <cp:lastPrinted>2015-12-29T03:52:31Z</cp:lastPrinted>
  <dcterms:created xsi:type="dcterms:W3CDTF">2006-02-13T05:15:25Z</dcterms:created>
  <dcterms:modified xsi:type="dcterms:W3CDTF">2016-02-29T07:30:01Z</dcterms:modified>
  <cp:category/>
  <cp:version/>
  <cp:contentType/>
  <cp:contentStatus/>
</cp:coreProperties>
</file>